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Żywność 2021\UMOWY Żywność 2021\Żywność 2021\Rozeznanie mleczarskie 2021\III kwartał\"/>
    </mc:Choice>
  </mc:AlternateContent>
  <xr:revisionPtr revIDLastSave="0" documentId="13_ncr:1_{D4334305-66D0-42B3-96BB-6DB9B3F98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I8" i="1"/>
  <c r="J8" i="1" s="1"/>
  <c r="G8" i="1"/>
  <c r="I7" i="1"/>
  <c r="J7" i="1" s="1"/>
  <c r="G7" i="1"/>
  <c r="I6" i="1"/>
  <c r="J6" i="1" s="1"/>
  <c r="G6" i="1"/>
  <c r="I5" i="1"/>
  <c r="J5" i="1" s="1"/>
  <c r="G5" i="1"/>
  <c r="I4" i="1"/>
  <c r="J4" i="1" s="1"/>
  <c r="G4" i="1"/>
  <c r="I3" i="1"/>
  <c r="J3" i="1" s="1"/>
  <c r="G3" i="1"/>
  <c r="I2" i="1"/>
  <c r="J2" i="1" s="1"/>
  <c r="J16" i="1" s="1"/>
  <c r="G2" i="1"/>
  <c r="G16" i="1" s="1"/>
</calcChain>
</file>

<file path=xl/sharedStrings.xml><?xml version="1.0" encoding="utf-8"?>
<sst xmlns="http://schemas.openxmlformats.org/spreadsheetml/2006/main" count="67" uniqueCount="54">
  <si>
    <t>Lp</t>
  </si>
  <si>
    <t>Nazwa artykułu</t>
  </si>
  <si>
    <t>kod CPV</t>
  </si>
  <si>
    <t>Jedn miary</t>
  </si>
  <si>
    <t>ilość</t>
  </si>
  <si>
    <t>cena jedn. netto [zł]</t>
  </si>
  <si>
    <t>wartość netto [zł]</t>
  </si>
  <si>
    <t>VAT [%]</t>
  </si>
  <si>
    <t>cena jedn. brutto [zł]</t>
  </si>
  <si>
    <t>wartość brutto [zł]</t>
  </si>
  <si>
    <t>1</t>
  </si>
  <si>
    <t>Jogurt naturalny 150g w składzie m.inn.żywe kultury bakterii jogurtowych oraz dodatkowo L.acidophilus i Bifidobacterium Lactis, bez mleka w proszku</t>
  </si>
  <si>
    <t>15551310-1</t>
  </si>
  <si>
    <t>szt</t>
  </si>
  <si>
    <t>2</t>
  </si>
  <si>
    <t>Jogurt owocowy 140gr posiadajacy w składzie min. 7% wsadu owocowego, żywe kultury bakterii jogurt., bez syropu glukozowo-fruktozowego</t>
  </si>
  <si>
    <t>15551320-4</t>
  </si>
  <si>
    <t>3</t>
  </si>
  <si>
    <t>Kefir 400ml bez mleka w proszku</t>
  </si>
  <si>
    <t>15551000-5</t>
  </si>
  <si>
    <t>4</t>
  </si>
  <si>
    <t>Margaryna miękka 60% tłuszczu 450gr</t>
  </si>
  <si>
    <t>15431000-8</t>
  </si>
  <si>
    <t>5</t>
  </si>
  <si>
    <t>Margaryna twarda 80% tłuszczu 250 g</t>
  </si>
  <si>
    <t>6</t>
  </si>
  <si>
    <t>Masło extra 82%-86% 200g</t>
  </si>
  <si>
    <t>15530000-2</t>
  </si>
  <si>
    <t>7</t>
  </si>
  <si>
    <t>Mleko 2% tłuszczu</t>
  </si>
  <si>
    <t>15511400-7</t>
  </si>
  <si>
    <t>l</t>
  </si>
  <si>
    <t>8</t>
  </si>
  <si>
    <t>Mleko w proszku pełne</t>
  </si>
  <si>
    <t>15511700-0</t>
  </si>
  <si>
    <t>kg</t>
  </si>
  <si>
    <t>9</t>
  </si>
  <si>
    <t>Ser twardy żóty</t>
  </si>
  <si>
    <t>15544000-3</t>
  </si>
  <si>
    <t>10</t>
  </si>
  <si>
    <t xml:space="preserve">Serek do smar. piecz. 100g </t>
  </si>
  <si>
    <t>15545000-0</t>
  </si>
  <si>
    <t>11</t>
  </si>
  <si>
    <t>Serek homogenizowany 150g, bez mleka w proszku, bez syropu glukozowo-fruktozowego, bez substancji zagęszczających</t>
  </si>
  <si>
    <t>15543000-6</t>
  </si>
  <si>
    <t>12</t>
  </si>
  <si>
    <t>Śmietana 18% 330 g</t>
  </si>
  <si>
    <t>15512200-2</t>
  </si>
  <si>
    <t>13</t>
  </si>
  <si>
    <t>Twarożek wiejski 150g.</t>
  </si>
  <si>
    <t>15542100-0</t>
  </si>
  <si>
    <t>14</t>
  </si>
  <si>
    <t>Twaróg półtłusty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</si>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</sst>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quotePrefix="1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9" fontId="3" fillId="2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0" fillId="2" borderId="5" xfId="0" applyFill="1" applyBorder="1"/>
    <xf numFmtId="164" fontId="4" fillId="2" borderId="5" xfId="0" applyNumberFormat="1" applyFont="1" applyFill="1" applyBorder="1" applyAlignment="1">
      <alignment horizontal="right"/>
    </xf>
    <xf numFmtId="0" fontId="5" fillId="2" borderId="7" xfId="0" applyFont="1" applyFill="1" applyBorder="1"/>
    <xf numFmtId="0" fontId="3" fillId="2" borderId="7" xfId="0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0" fontId="3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9" xfId="0" applyFill="1" applyBorder="1"/>
    <xf numFmtId="0" fontId="0" fillId="2" borderId="0" xfId="0" applyFill="1"/>
    <xf numFmtId="0" fontId="2" fillId="2" borderId="10" xfId="0" applyFont="1" applyFill="1" applyBorder="1"/>
    <xf numFmtId="4" fontId="2" fillId="2" borderId="11" xfId="0" applyNumberFormat="1" applyFont="1" applyFill="1" applyBorder="1"/>
    <xf numFmtId="4" fontId="2" fillId="2" borderId="12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14" xfId="0" applyNumberFormat="1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/>
    <xf numFmtId="4" fontId="2" fillId="3" borderId="0" xfId="0" applyNumberFormat="1" applyFont="1" applyFill="1"/>
    <xf numFmtId="4" fontId="2" fillId="3" borderId="0" xfId="0" applyNumberFormat="1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N3" sqref="N3"/>
    </sheetView>
  </sheetViews>
  <sheetFormatPr defaultRowHeight="15" x14ac:dyDescent="0.25"/>
  <cols>
    <col min="1" max="1" width="4.7109375" customWidth="1"/>
    <col min="2" max="2" width="38.5703125" customWidth="1"/>
    <col min="3" max="3" width="15.28515625" customWidth="1"/>
    <col min="4" max="4" width="8" customWidth="1"/>
    <col min="5" max="5" width="9.7109375" bestFit="1" customWidth="1"/>
    <col min="6" max="6" width="15.28515625" customWidth="1"/>
    <col min="7" max="7" width="18.28515625" customWidth="1"/>
    <col min="8" max="8" width="9.5703125" customWidth="1"/>
    <col min="9" max="9" width="13.7109375" customWidth="1"/>
    <col min="10" max="10" width="16.85546875" customWidth="1"/>
  </cols>
  <sheetData>
    <row r="1" spans="1:10" ht="37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4" t="s">
        <v>9</v>
      </c>
    </row>
    <row r="2" spans="1:10" ht="75.75" x14ac:dyDescent="0.3">
      <c r="A2" s="5" t="s">
        <v>10</v>
      </c>
      <c r="B2" s="6" t="s">
        <v>11</v>
      </c>
      <c r="C2" s="7" t="s">
        <v>12</v>
      </c>
      <c r="D2" s="7" t="s">
        <v>13</v>
      </c>
      <c r="E2" s="8">
        <v>3500</v>
      </c>
      <c r="F2" s="9"/>
      <c r="G2" s="9">
        <f t="shared" ref="G2:G15" si="0">E2*F2</f>
        <v>0</v>
      </c>
      <c r="H2" s="10"/>
      <c r="I2" s="11">
        <f t="shared" ref="I2:I15" si="1">F2*H2+F2</f>
        <v>0</v>
      </c>
      <c r="J2" s="12">
        <f t="shared" ref="J2:J15" si="2">E2*I2</f>
        <v>0</v>
      </c>
    </row>
    <row r="3" spans="1:10" ht="60.75" x14ac:dyDescent="0.3">
      <c r="A3" s="5" t="s">
        <v>14</v>
      </c>
      <c r="B3" s="6" t="s">
        <v>15</v>
      </c>
      <c r="C3" s="7" t="s">
        <v>16</v>
      </c>
      <c r="D3" s="7" t="s">
        <v>13</v>
      </c>
      <c r="E3" s="8">
        <v>2000</v>
      </c>
      <c r="F3" s="9"/>
      <c r="G3" s="9">
        <f t="shared" si="0"/>
        <v>0</v>
      </c>
      <c r="H3" s="10"/>
      <c r="I3" s="11">
        <f t="shared" si="1"/>
        <v>0</v>
      </c>
      <c r="J3" s="12">
        <f t="shared" si="2"/>
        <v>0</v>
      </c>
    </row>
    <row r="4" spans="1:10" ht="18.75" x14ac:dyDescent="0.3">
      <c r="A4" s="5" t="s">
        <v>17</v>
      </c>
      <c r="B4" s="13" t="s">
        <v>18</v>
      </c>
      <c r="C4" s="7" t="s">
        <v>19</v>
      </c>
      <c r="D4" s="7" t="s">
        <v>13</v>
      </c>
      <c r="E4" s="8">
        <v>15</v>
      </c>
      <c r="F4" s="9"/>
      <c r="G4" s="9">
        <f t="shared" si="0"/>
        <v>0</v>
      </c>
      <c r="H4" s="10"/>
      <c r="I4" s="11">
        <f t="shared" si="1"/>
        <v>0</v>
      </c>
      <c r="J4" s="12">
        <f t="shared" si="2"/>
        <v>0</v>
      </c>
    </row>
    <row r="5" spans="1:10" ht="18.75" x14ac:dyDescent="0.3">
      <c r="A5" s="5" t="s">
        <v>20</v>
      </c>
      <c r="B5" s="13" t="s">
        <v>21</v>
      </c>
      <c r="C5" s="7" t="s">
        <v>22</v>
      </c>
      <c r="D5" s="7" t="s">
        <v>13</v>
      </c>
      <c r="E5" s="8">
        <v>270</v>
      </c>
      <c r="F5" s="9"/>
      <c r="G5" s="9">
        <f t="shared" si="0"/>
        <v>0</v>
      </c>
      <c r="H5" s="10"/>
      <c r="I5" s="11">
        <f t="shared" si="1"/>
        <v>0</v>
      </c>
      <c r="J5" s="12">
        <f t="shared" si="2"/>
        <v>0</v>
      </c>
    </row>
    <row r="6" spans="1:10" ht="18.75" x14ac:dyDescent="0.3">
      <c r="A6" s="5" t="s">
        <v>23</v>
      </c>
      <c r="B6" s="13" t="s">
        <v>24</v>
      </c>
      <c r="C6" s="7" t="s">
        <v>22</v>
      </c>
      <c r="D6" s="7" t="s">
        <v>13</v>
      </c>
      <c r="E6" s="8">
        <v>50</v>
      </c>
      <c r="F6" s="9"/>
      <c r="G6" s="9">
        <f t="shared" si="0"/>
        <v>0</v>
      </c>
      <c r="H6" s="10"/>
      <c r="I6" s="11">
        <f t="shared" si="1"/>
        <v>0</v>
      </c>
      <c r="J6" s="12">
        <f t="shared" si="2"/>
        <v>0</v>
      </c>
    </row>
    <row r="7" spans="1:10" ht="18.75" x14ac:dyDescent="0.3">
      <c r="A7" s="5" t="s">
        <v>25</v>
      </c>
      <c r="B7" s="13" t="s">
        <v>26</v>
      </c>
      <c r="C7" s="7" t="s">
        <v>27</v>
      </c>
      <c r="D7" s="7" t="s">
        <v>13</v>
      </c>
      <c r="E7" s="8">
        <v>740</v>
      </c>
      <c r="F7" s="9"/>
      <c r="G7" s="9">
        <f t="shared" si="0"/>
        <v>0</v>
      </c>
      <c r="H7" s="10"/>
      <c r="I7" s="11">
        <f t="shared" si="1"/>
        <v>0</v>
      </c>
      <c r="J7" s="12">
        <f t="shared" si="2"/>
        <v>0</v>
      </c>
    </row>
    <row r="8" spans="1:10" ht="18.75" x14ac:dyDescent="0.3">
      <c r="A8" s="5" t="s">
        <v>28</v>
      </c>
      <c r="B8" s="13" t="s">
        <v>29</v>
      </c>
      <c r="C8" s="7" t="s">
        <v>30</v>
      </c>
      <c r="D8" s="7" t="s">
        <v>31</v>
      </c>
      <c r="E8" s="8">
        <v>3400</v>
      </c>
      <c r="F8" s="9"/>
      <c r="G8" s="9">
        <f t="shared" si="0"/>
        <v>0</v>
      </c>
      <c r="H8" s="10"/>
      <c r="I8" s="11">
        <f t="shared" si="1"/>
        <v>0</v>
      </c>
      <c r="J8" s="12">
        <f t="shared" si="2"/>
        <v>0</v>
      </c>
    </row>
    <row r="9" spans="1:10" ht="18.75" x14ac:dyDescent="0.3">
      <c r="A9" s="5" t="s">
        <v>32</v>
      </c>
      <c r="B9" s="13" t="s">
        <v>33</v>
      </c>
      <c r="C9" s="7" t="s">
        <v>34</v>
      </c>
      <c r="D9" s="7" t="s">
        <v>35</v>
      </c>
      <c r="E9" s="9">
        <v>2.5</v>
      </c>
      <c r="F9" s="9"/>
      <c r="G9" s="9">
        <f t="shared" si="0"/>
        <v>0</v>
      </c>
      <c r="H9" s="10"/>
      <c r="I9" s="11">
        <f t="shared" si="1"/>
        <v>0</v>
      </c>
      <c r="J9" s="12">
        <f t="shared" si="2"/>
        <v>0</v>
      </c>
    </row>
    <row r="10" spans="1:10" ht="18.75" x14ac:dyDescent="0.3">
      <c r="A10" s="5" t="s">
        <v>36</v>
      </c>
      <c r="B10" s="13" t="s">
        <v>37</v>
      </c>
      <c r="C10" s="7" t="s">
        <v>38</v>
      </c>
      <c r="D10" s="7" t="s">
        <v>35</v>
      </c>
      <c r="E10" s="8">
        <v>120</v>
      </c>
      <c r="F10" s="9"/>
      <c r="G10" s="9">
        <f t="shared" si="0"/>
        <v>0</v>
      </c>
      <c r="H10" s="10"/>
      <c r="I10" s="11">
        <f t="shared" si="1"/>
        <v>0</v>
      </c>
      <c r="J10" s="12">
        <f t="shared" si="2"/>
        <v>0</v>
      </c>
    </row>
    <row r="11" spans="1:10" ht="18.75" x14ac:dyDescent="0.3">
      <c r="A11" s="5" t="s">
        <v>39</v>
      </c>
      <c r="B11" s="13" t="s">
        <v>40</v>
      </c>
      <c r="C11" s="7" t="s">
        <v>41</v>
      </c>
      <c r="D11" s="7" t="s">
        <v>13</v>
      </c>
      <c r="E11" s="8">
        <v>375</v>
      </c>
      <c r="F11" s="9"/>
      <c r="G11" s="9">
        <f t="shared" si="0"/>
        <v>0</v>
      </c>
      <c r="H11" s="10"/>
      <c r="I11" s="11">
        <f t="shared" si="1"/>
        <v>0</v>
      </c>
      <c r="J11" s="12">
        <f t="shared" si="2"/>
        <v>0</v>
      </c>
    </row>
    <row r="12" spans="1:10" ht="60.75" x14ac:dyDescent="0.3">
      <c r="A12" s="5" t="s">
        <v>42</v>
      </c>
      <c r="B12" s="6" t="s">
        <v>43</v>
      </c>
      <c r="C12" s="7" t="s">
        <v>44</v>
      </c>
      <c r="D12" s="7" t="s">
        <v>13</v>
      </c>
      <c r="E12" s="8">
        <v>125</v>
      </c>
      <c r="F12" s="9"/>
      <c r="G12" s="9">
        <f t="shared" si="0"/>
        <v>0</v>
      </c>
      <c r="H12" s="10"/>
      <c r="I12" s="11">
        <f t="shared" si="1"/>
        <v>0</v>
      </c>
      <c r="J12" s="12">
        <f t="shared" si="2"/>
        <v>0</v>
      </c>
    </row>
    <row r="13" spans="1:10" ht="18.75" x14ac:dyDescent="0.3">
      <c r="A13" s="5" t="s">
        <v>45</v>
      </c>
      <c r="B13" s="13" t="s">
        <v>46</v>
      </c>
      <c r="C13" s="7" t="s">
        <v>47</v>
      </c>
      <c r="D13" s="7" t="s">
        <v>13</v>
      </c>
      <c r="E13" s="14">
        <v>450</v>
      </c>
      <c r="F13" s="9"/>
      <c r="G13" s="9">
        <f t="shared" si="0"/>
        <v>0</v>
      </c>
      <c r="H13" s="10"/>
      <c r="I13" s="11">
        <f t="shared" si="1"/>
        <v>0</v>
      </c>
      <c r="J13" s="12">
        <f t="shared" si="2"/>
        <v>0</v>
      </c>
    </row>
    <row r="14" spans="1:10" ht="18.75" x14ac:dyDescent="0.3">
      <c r="A14" s="5" t="s">
        <v>48</v>
      </c>
      <c r="B14" s="15" t="s">
        <v>49</v>
      </c>
      <c r="C14" s="16" t="s">
        <v>50</v>
      </c>
      <c r="D14" s="16" t="s">
        <v>13</v>
      </c>
      <c r="E14" s="17">
        <v>400</v>
      </c>
      <c r="F14" s="18"/>
      <c r="G14" s="9">
        <f t="shared" si="0"/>
        <v>0</v>
      </c>
      <c r="H14" s="10"/>
      <c r="I14" s="11">
        <f t="shared" si="1"/>
        <v>0</v>
      </c>
      <c r="J14" s="12">
        <f t="shared" si="2"/>
        <v>0</v>
      </c>
    </row>
    <row r="15" spans="1:10" ht="19.5" thickBot="1" x14ac:dyDescent="0.35">
      <c r="A15" s="5" t="s">
        <v>51</v>
      </c>
      <c r="B15" s="19" t="s">
        <v>52</v>
      </c>
      <c r="C15" s="20" t="s">
        <v>50</v>
      </c>
      <c r="D15" s="20" t="s">
        <v>35</v>
      </c>
      <c r="E15" s="21">
        <v>220</v>
      </c>
      <c r="F15" s="22"/>
      <c r="G15" s="9">
        <f t="shared" si="0"/>
        <v>0</v>
      </c>
      <c r="H15" s="10"/>
      <c r="I15" s="11">
        <f t="shared" si="1"/>
        <v>0</v>
      </c>
      <c r="J15" s="12">
        <f t="shared" si="2"/>
        <v>0</v>
      </c>
    </row>
    <row r="16" spans="1:10" ht="19.5" thickBot="1" x14ac:dyDescent="0.35">
      <c r="A16" s="23"/>
      <c r="B16" s="24"/>
      <c r="C16" s="24"/>
      <c r="D16" s="24"/>
      <c r="E16" s="25"/>
      <c r="F16" s="26" t="s">
        <v>53</v>
      </c>
      <c r="G16" s="27">
        <f>SUM(G2:G15)</f>
        <v>0</v>
      </c>
      <c r="H16" s="28"/>
      <c r="I16" s="29"/>
      <c r="J16" s="30">
        <f>SUM(J2:J15)</f>
        <v>0</v>
      </c>
    </row>
    <row r="17" spans="1:10" ht="18.75" x14ac:dyDescent="0.3">
      <c r="A17" s="31"/>
      <c r="B17" s="32"/>
      <c r="C17" s="32"/>
      <c r="D17" s="32"/>
      <c r="E17" s="32"/>
      <c r="F17" s="33"/>
      <c r="G17" s="34"/>
      <c r="H17" s="35"/>
      <c r="I17" s="35"/>
      <c r="J17" s="34"/>
    </row>
  </sheetData>
  <mergeCells count="1">
    <mergeCell ref="H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2021-06-07T15:02:21Z</dcterms:modified>
</cp:coreProperties>
</file>